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<sst xmlns="http://schemas.openxmlformats.org/spreadsheetml/2006/main" count="97" uniqueCount="90">
  <si>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</si>
  <si>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</si>
  <si>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</si>
  <si>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</si>
  <si>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</si>
  <si>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</si>
  <si>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</si>
  <si>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</si>
  <si>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</si>
  <si>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</si>
  <si>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</si>
  <si>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</si>
  <si>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</si>
  <si>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</si>
  <si>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</si>
  <si>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</si>
  <si>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</si>
  <si>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</si>
  <si>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</si>
  <si>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</si>
  <si>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</si>
  <si>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</si>
  <si>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</si>
  <si>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</si>
  <si>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</si>
  <si>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</si>
  <si>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</si>
  <si>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</si>
  <si>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</si>
  <si>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</si>
  <si>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</si>
  <si>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</si>
  <si>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</si>
  <si>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</si>
  <si>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</si>
  <si>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</si>
  <si>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</si>
  <si>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</si>
  <si>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</si>
  <si>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</si>
  <si>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</si>
  <si>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</si>
  <si>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</si>
  <si>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</si>
  <si>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</si>
  <si>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</si>
  <si>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</si>
  <si>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</si>
  <si>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</si>
  <si>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</si>
  <si>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</si>
  <si>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</si>
  <si>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</si>
  <si>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</si>
  <si>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</si>
  <si>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</si>
  <si>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</si>
  <si>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</si>
  <si>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</si>
  <si>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</si>
  <si>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</si>
  <si>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</si>
  <si>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</si>
  <si>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</si>
  <si>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</si>
  <si>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</si>
  <si>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</si>
  <si>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</si>
  <si>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</si>
  <si>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</si>
  <si>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</si>
  <si>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</si>
  <si>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</si>
  <si>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</si>
  <si>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</si>
  <si>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</si>
  <si>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</si>
  <si>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</si>
  <si>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</si>
  <si>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</si>
  <si>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</si>
  <si>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</si>
  <si>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</si>
  <si>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</si>
  <si>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</si>
  <si>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</si>
  <si>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</si>
  <si>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</si>
  <si>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</si>
  <si>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Камышлинский участок Северных ЭС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</si>
</sst>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1" xfId="0" applyFont="1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3" fillId="0" borderId="1" xfId="0" applyFont="1" applyBorder="1"/>
    <xf numFmtId="0" fontId="3" fillId="0" borderId="5" xfId="0" applyFont="1" applyBorder="1"/>
    <xf numFmtId="0" fontId="4" fillId="3" borderId="1" xfId="0" applyFont="1" applyFill="1" applyBorder="1" applyAlignment="1">
      <alignment horizontal="center" vertical="center"/>
    </xf>
    <xf numFmtId="0" fontId="0" fillId="2" borderId="11" xfId="0" applyFill="1" applyBorder="1"/>
    <xf numFmtId="0" fontId="0" fillId="2" borderId="1" xfId="0" applyFill="1" applyBorder="1"/>
    <xf numFmtId="0" fontId="0" fillId="2" borderId="13" xfId="0" applyFill="1" applyBorder="1"/>
    <xf numFmtId="0" fontId="0" fillId="0" borderId="6" xfId="0" applyFill="1" applyBorder="1"/>
    <xf numFmtId="0" fontId="0" fillId="0" borderId="2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87</c:v>
                </c:pt>
                <c:pt idx="2">
                  <c:v>45.9</c:v>
                </c:pt>
                <c:pt idx="3">
                  <c:v>24</c:v>
                </c:pt>
                <c:pt idx="4">
                  <c:v>33.799999999999997</c:v>
                </c:pt>
                <c:pt idx="6">
                  <c:v>0.1</c:v>
                </c:pt>
                <c:pt idx="7">
                  <c:v>17.7</c:v>
                </c:pt>
                <c:pt idx="8">
                  <c:v>50.4</c:v>
                </c:pt>
                <c:pt idx="9">
                  <c:v>5.4</c:v>
                </c:pt>
                <c:pt idx="10">
                  <c:v>0.5</c:v>
                </c:pt>
                <c:pt idx="11">
                  <c:v>45.8</c:v>
                </c:pt>
                <c:pt idx="12">
                  <c:v>189</c:v>
                </c:pt>
                <c:pt idx="13">
                  <c:v>201</c:v>
                </c:pt>
                <c:pt idx="14">
                  <c:v>117</c:v>
                </c:pt>
                <c:pt idx="15">
                  <c:v>240</c:v>
                </c:pt>
                <c:pt idx="16">
                  <c:v>63</c:v>
                </c:pt>
                <c:pt idx="17">
                  <c:v>74</c:v>
                </c:pt>
                <c:pt idx="18">
                  <c:v>50.2</c:v>
                </c:pt>
                <c:pt idx="19">
                  <c:v>4.7</c:v>
                </c:pt>
                <c:pt idx="20">
                  <c:v>38.9</c:v>
                </c:pt>
                <c:pt idx="21">
                  <c:v>27.4</c:v>
                </c:pt>
                <c:pt idx="22">
                  <c:v>37.4</c:v>
                </c:pt>
                <c:pt idx="23">
                  <c:v>111.3</c:v>
                </c:pt>
                <c:pt idx="24">
                  <c:v>29</c:v>
                </c:pt>
                <c:pt idx="26">
                  <c:v>74.599999999999994</c:v>
                </c:pt>
                <c:pt idx="27">
                  <c:v>62.8</c:v>
                </c:pt>
                <c:pt idx="28">
                  <c:v>100.9</c:v>
                </c:pt>
                <c:pt idx="29">
                  <c:v>50.6</c:v>
                </c:pt>
                <c:pt idx="30">
                  <c:v>1.2</c:v>
                </c:pt>
                <c:pt idx="31">
                  <c:v>4.3</c:v>
                </c:pt>
                <c:pt idx="32">
                  <c:v>7.3</c:v>
                </c:pt>
                <c:pt idx="33">
                  <c:v>29</c:v>
                </c:pt>
                <c:pt idx="34">
                  <c:v>14.4</c:v>
                </c:pt>
                <c:pt idx="35">
                  <c:v>4.7</c:v>
                </c:pt>
                <c:pt idx="36">
                  <c:v>5</c:v>
                </c:pt>
                <c:pt idx="37">
                  <c:v>144</c:v>
                </c:pt>
                <c:pt idx="38">
                  <c:v>67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43.2</c:v>
                </c:pt>
                <c:pt idx="3">
                  <c:v>15</c:v>
                </c:pt>
                <c:pt idx="4">
                  <c:v>27.6</c:v>
                </c:pt>
                <c:pt idx="6">
                  <c:v>0.3</c:v>
                </c:pt>
                <c:pt idx="7">
                  <c:v>14.2</c:v>
                </c:pt>
                <c:pt idx="8">
                  <c:v>52.5</c:v>
                </c:pt>
                <c:pt idx="9">
                  <c:v>4</c:v>
                </c:pt>
                <c:pt idx="10">
                  <c:v>8.8000000000000007</c:v>
                </c:pt>
                <c:pt idx="11">
                  <c:v>48.2</c:v>
                </c:pt>
                <c:pt idx="12">
                  <c:v>204</c:v>
                </c:pt>
                <c:pt idx="13">
                  <c:v>124</c:v>
                </c:pt>
                <c:pt idx="14">
                  <c:v>135</c:v>
                </c:pt>
                <c:pt idx="15">
                  <c:v>231</c:v>
                </c:pt>
                <c:pt idx="16">
                  <c:v>93</c:v>
                </c:pt>
                <c:pt idx="17">
                  <c:v>65</c:v>
                </c:pt>
                <c:pt idx="18">
                  <c:v>33.4</c:v>
                </c:pt>
                <c:pt idx="19">
                  <c:v>14.3</c:v>
                </c:pt>
                <c:pt idx="20">
                  <c:v>42.6</c:v>
                </c:pt>
                <c:pt idx="21">
                  <c:v>22.6</c:v>
                </c:pt>
                <c:pt idx="22">
                  <c:v>72.099999999999994</c:v>
                </c:pt>
                <c:pt idx="23">
                  <c:v>81.7</c:v>
                </c:pt>
                <c:pt idx="24">
                  <c:v>38</c:v>
                </c:pt>
                <c:pt idx="26">
                  <c:v>74.8</c:v>
                </c:pt>
                <c:pt idx="27">
                  <c:v>68.8</c:v>
                </c:pt>
                <c:pt idx="28">
                  <c:v>68.5</c:v>
                </c:pt>
                <c:pt idx="29">
                  <c:v>47.5</c:v>
                </c:pt>
                <c:pt idx="30">
                  <c:v>0.8</c:v>
                </c:pt>
                <c:pt idx="31">
                  <c:v>0.6</c:v>
                </c:pt>
                <c:pt idx="32">
                  <c:v>17.899999999999999</c:v>
                </c:pt>
                <c:pt idx="33">
                  <c:v>30</c:v>
                </c:pt>
                <c:pt idx="34">
                  <c:v>2</c:v>
                </c:pt>
                <c:pt idx="35">
                  <c:v>2.4</c:v>
                </c:pt>
                <c:pt idx="36">
                  <c:v>1.4</c:v>
                </c:pt>
                <c:pt idx="37">
                  <c:v>161</c:v>
                </c:pt>
                <c:pt idx="38">
                  <c:v>55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96</c:v>
                </c:pt>
                <c:pt idx="2">
                  <c:v>52.8</c:v>
                </c:pt>
                <c:pt idx="3">
                  <c:v>4</c:v>
                </c:pt>
                <c:pt idx="4">
                  <c:v>18.399999999999999</c:v>
                </c:pt>
                <c:pt idx="6">
                  <c:v>0.5</c:v>
                </c:pt>
                <c:pt idx="7">
                  <c:v>6.2</c:v>
                </c:pt>
                <c:pt idx="8">
                  <c:v>34.4</c:v>
                </c:pt>
                <c:pt idx="9">
                  <c:v>3</c:v>
                </c:pt>
                <c:pt idx="10">
                  <c:v>0.7</c:v>
                </c:pt>
                <c:pt idx="11">
                  <c:v>56.4</c:v>
                </c:pt>
                <c:pt idx="12">
                  <c:v>147</c:v>
                </c:pt>
                <c:pt idx="13">
                  <c:v>195</c:v>
                </c:pt>
                <c:pt idx="14">
                  <c:v>107</c:v>
                </c:pt>
                <c:pt idx="15">
                  <c:v>189</c:v>
                </c:pt>
                <c:pt idx="16">
                  <c:v>92</c:v>
                </c:pt>
                <c:pt idx="17">
                  <c:v>77</c:v>
                </c:pt>
                <c:pt idx="18">
                  <c:v>40.6</c:v>
                </c:pt>
                <c:pt idx="19">
                  <c:v>8.5</c:v>
                </c:pt>
                <c:pt idx="20">
                  <c:v>37.6</c:v>
                </c:pt>
                <c:pt idx="21">
                  <c:v>90</c:v>
                </c:pt>
                <c:pt idx="22">
                  <c:v>56.7</c:v>
                </c:pt>
                <c:pt idx="23">
                  <c:v>137.30000000000001</c:v>
                </c:pt>
                <c:pt idx="24">
                  <c:v>14</c:v>
                </c:pt>
                <c:pt idx="26">
                  <c:v>72.5</c:v>
                </c:pt>
                <c:pt idx="27">
                  <c:v>87.4</c:v>
                </c:pt>
                <c:pt idx="28">
                  <c:v>75.8</c:v>
                </c:pt>
                <c:pt idx="29">
                  <c:v>58.6</c:v>
                </c:pt>
                <c:pt idx="30">
                  <c:v>0.6</c:v>
                </c:pt>
                <c:pt idx="31">
                  <c:v>0.5</c:v>
                </c:pt>
                <c:pt idx="32">
                  <c:v>39.299999999999997</c:v>
                </c:pt>
                <c:pt idx="33">
                  <c:v>42</c:v>
                </c:pt>
                <c:pt idx="34">
                  <c:v>3</c:v>
                </c:pt>
                <c:pt idx="35">
                  <c:v>3.4</c:v>
                </c:pt>
                <c:pt idx="36">
                  <c:v>2.5</c:v>
                </c:pt>
                <c:pt idx="37">
                  <c:v>102</c:v>
                </c:pt>
                <c:pt idx="38">
                  <c:v>40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2023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47.551933333333331</c:v>
                </c:pt>
                <c:pt idx="2">
                  <c:v>31.095019999999995</c:v>
                </c:pt>
                <c:pt idx="3">
                  <c:v>9.4227333333333334</c:v>
                </c:pt>
                <c:pt idx="4">
                  <c:v>17.486839999999997</c:v>
                </c:pt>
                <c:pt idx="6">
                  <c:v>0.19721999999999998</c:v>
                </c:pt>
                <c:pt idx="7">
                  <c:v>8.348980000000001</c:v>
                </c:pt>
                <c:pt idx="8">
                  <c:v>30.087006666666671</c:v>
                </c:pt>
                <c:pt idx="9">
                  <c:v>2.7172533333333337</c:v>
                </c:pt>
                <c:pt idx="10">
                  <c:v>2.1913333333333336</c:v>
                </c:pt>
                <c:pt idx="11">
                  <c:v>32.957653333333333</c:v>
                </c:pt>
                <c:pt idx="12">
                  <c:v>118.33200000000001</c:v>
                </c:pt>
                <c:pt idx="13">
                  <c:v>113.94933333333334</c:v>
                </c:pt>
                <c:pt idx="14">
                  <c:v>78.668866666666673</c:v>
                </c:pt>
                <c:pt idx="15">
                  <c:v>144.62799999999999</c:v>
                </c:pt>
                <c:pt idx="16">
                  <c:v>54.345066666666668</c:v>
                </c:pt>
                <c:pt idx="17">
                  <c:v>47.332799999999999</c:v>
                </c:pt>
                <c:pt idx="18">
                  <c:v>27.216359999999998</c:v>
                </c:pt>
                <c:pt idx="19">
                  <c:v>6.0261666666666658</c:v>
                </c:pt>
                <c:pt idx="20">
                  <c:v>26.098779999999998</c:v>
                </c:pt>
                <c:pt idx="21">
                  <c:v>30.678666666666668</c:v>
                </c:pt>
                <c:pt idx="22">
                  <c:v>36.419959999999996</c:v>
                </c:pt>
                <c:pt idx="23">
                  <c:v>72.379739999999998</c:v>
                </c:pt>
                <c:pt idx="24">
                  <c:v>17.7498</c:v>
                </c:pt>
                <c:pt idx="26">
                  <c:v>48.62568666666666</c:v>
                </c:pt>
                <c:pt idx="27">
                  <c:v>47.990200000000002</c:v>
                </c:pt>
                <c:pt idx="28">
                  <c:v>53.731493333333333</c:v>
                </c:pt>
                <c:pt idx="29">
                  <c:v>34.338193333333329</c:v>
                </c:pt>
                <c:pt idx="30">
                  <c:v>0.56974666666666673</c:v>
                </c:pt>
                <c:pt idx="31">
                  <c:v>1.1833199999999999</c:v>
                </c:pt>
                <c:pt idx="32">
                  <c:v>14.1341</c:v>
                </c:pt>
                <c:pt idx="33">
                  <c:v>22.132466666666666</c:v>
                </c:pt>
                <c:pt idx="34">
                  <c:v>4.2511866666666664</c:v>
                </c:pt>
                <c:pt idx="35">
                  <c:v>2.3008999999999999</c:v>
                </c:pt>
                <c:pt idx="36">
                  <c:v>1.9502866666666665</c:v>
                </c:pt>
                <c:pt idx="37">
                  <c:v>89.187266666666659</c:v>
                </c:pt>
                <c:pt idx="38">
                  <c:v>35.499600000000001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2023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11.887983333333333</c:v>
                </c:pt>
                <c:pt idx="2">
                  <c:v>12.438007999999998</c:v>
                </c:pt>
                <c:pt idx="3">
                  <c:v>5.8892083333333334</c:v>
                </c:pt>
                <c:pt idx="4">
                  <c:v>6.9947359999999987</c:v>
                </c:pt>
                <c:pt idx="6">
                  <c:v>0.12326249999999998</c:v>
                </c:pt>
                <c:pt idx="7">
                  <c:v>5.218112500000001</c:v>
                </c:pt>
                <c:pt idx="8">
                  <c:v>18.804379166666667</c:v>
                </c:pt>
                <c:pt idx="9">
                  <c:v>1.0869013333333335</c:v>
                </c:pt>
                <c:pt idx="10">
                  <c:v>8.7653333333333343</c:v>
                </c:pt>
                <c:pt idx="11">
                  <c:v>20.598533333333332</c:v>
                </c:pt>
                <c:pt idx="12">
                  <c:v>29.583000000000006</c:v>
                </c:pt>
                <c:pt idx="13">
                  <c:v>28.487333333333336</c:v>
                </c:pt>
                <c:pt idx="14">
                  <c:v>19.667216666666668</c:v>
                </c:pt>
                <c:pt idx="15">
                  <c:v>22.956825396825394</c:v>
                </c:pt>
                <c:pt idx="16">
                  <c:v>21.73802666666667</c:v>
                </c:pt>
                <c:pt idx="17">
                  <c:v>18.933119999999999</c:v>
                </c:pt>
                <c:pt idx="18">
                  <c:v>17.010224999999998</c:v>
                </c:pt>
                <c:pt idx="19">
                  <c:v>3.766354166666666</c:v>
                </c:pt>
                <c:pt idx="20">
                  <c:v>10.439511999999999</c:v>
                </c:pt>
                <c:pt idx="21">
                  <c:v>19.174166666666668</c:v>
                </c:pt>
                <c:pt idx="22">
                  <c:v>14.567983999999997</c:v>
                </c:pt>
                <c:pt idx="23">
                  <c:v>28.951895999999998</c:v>
                </c:pt>
                <c:pt idx="24">
                  <c:v>11.093624999999999</c:v>
                </c:pt>
                <c:pt idx="26">
                  <c:v>7.7183629629629618</c:v>
                </c:pt>
                <c:pt idx="27">
                  <c:v>19.196080000000002</c:v>
                </c:pt>
                <c:pt idx="28">
                  <c:v>21.492597333333332</c:v>
                </c:pt>
                <c:pt idx="29">
                  <c:v>21.461370833333334</c:v>
                </c:pt>
                <c:pt idx="30">
                  <c:v>2.2789866666666669</c:v>
                </c:pt>
                <c:pt idx="31">
                  <c:v>0.47332799999999997</c:v>
                </c:pt>
                <c:pt idx="32">
                  <c:v>5.6536400000000002</c:v>
                </c:pt>
                <c:pt idx="33">
                  <c:v>8.8529866666666663</c:v>
                </c:pt>
                <c:pt idx="34">
                  <c:v>1.7004746666666668</c:v>
                </c:pt>
                <c:pt idx="35">
                  <c:v>1.4380625</c:v>
                </c:pt>
                <c:pt idx="36">
                  <c:v>1.2189291666666666</c:v>
                </c:pt>
                <c:pt idx="37">
                  <c:v>14.156708994708994</c:v>
                </c:pt>
                <c:pt idx="38">
                  <c:v>5.6348571428571432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80192"/>
        <c:axId val="89081728"/>
      </c:barChart>
      <c:catAx>
        <c:axId val="8908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89081728"/>
        <c:crosses val="autoZero"/>
        <c:auto val="1"/>
        <c:lblAlgn val="ctr"/>
        <c:lblOffset val="100"/>
        <c:noMultiLvlLbl val="0"/>
      </c:catAx>
      <c:valAx>
        <c:axId val="8908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080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B4" sqref="B4:B6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8" t="s">
        <v>79</v>
      </c>
      <c r="C1" s="28"/>
      <c r="D1" s="28"/>
      <c r="E1" s="28"/>
      <c r="F1" s="28"/>
      <c r="G1" s="28"/>
      <c r="H1" s="28"/>
      <c r="I1" s="28"/>
      <c r="J1" s="28"/>
    </row>
    <row r="2" spans="2:16" ht="15.75" thickBot="1" x14ac:dyDescent="0.3"/>
    <row r="3" spans="2:16" ht="27" customHeight="1" x14ac:dyDescent="0.25">
      <c r="B3" s="33" t="s">
        <v>89</v>
      </c>
      <c r="C3" s="34"/>
      <c r="D3" s="34"/>
      <c r="E3" s="34"/>
      <c r="F3" s="34"/>
      <c r="G3" s="34"/>
      <c r="H3" s="34"/>
      <c r="I3" s="34"/>
      <c r="J3" s="35"/>
      <c r="K3" s="2"/>
      <c r="L3" s="2"/>
      <c r="M3" s="2"/>
      <c r="N3" s="2"/>
      <c r="O3" s="2"/>
      <c r="P3" s="3"/>
    </row>
    <row r="4" spans="2:16" x14ac:dyDescent="0.25">
      <c r="B4" s="29" t="s">
        <v>1</v>
      </c>
      <c r="C4" s="36" t="s">
        <v>70</v>
      </c>
      <c r="D4" s="42" t="s">
        <v>80</v>
      </c>
      <c r="E4" s="42" t="s">
        <v>0</v>
      </c>
      <c r="F4" s="30" t="s">
        <v>3</v>
      </c>
      <c r="G4" s="31"/>
      <c r="H4" s="31"/>
      <c r="I4" s="31"/>
      <c r="J4" s="32"/>
      <c r="K4" s="6"/>
      <c r="L4" s="6"/>
      <c r="M4" s="6"/>
      <c r="N4" s="4"/>
      <c r="O4" s="4"/>
      <c r="P4" s="3"/>
    </row>
    <row r="5" spans="2:16" x14ac:dyDescent="0.25">
      <c r="B5" s="29"/>
      <c r="C5" s="41"/>
      <c r="D5" s="42"/>
      <c r="E5" s="42"/>
      <c r="F5" s="30" t="s">
        <v>74</v>
      </c>
      <c r="G5" s="31"/>
      <c r="H5" s="40"/>
      <c r="I5" s="36" t="s">
        <v>2</v>
      </c>
      <c r="J5" s="38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29"/>
      <c r="C6" s="37"/>
      <c r="D6" s="42"/>
      <c r="E6" s="42"/>
      <c r="F6" s="21" t="s">
        <v>5</v>
      </c>
      <c r="G6" s="21" t="s">
        <v>6</v>
      </c>
      <c r="H6" s="21" t="s">
        <v>7</v>
      </c>
      <c r="I6" s="37"/>
      <c r="J6" s="39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51</v>
      </c>
      <c r="F7" s="1">
        <v>87</v>
      </c>
      <c r="G7" s="1">
        <v>34</v>
      </c>
      <c r="H7" s="1">
        <v>96</v>
      </c>
      <c r="I7" s="1">
        <f>(F7+G7+H7)/3*0.38*1.73</f>
        <v>47.551933333333331</v>
      </c>
      <c r="J7" s="8">
        <f>(I7/D7)*100</f>
        <v>11.887983333333333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62</v>
      </c>
      <c r="D8" s="1">
        <v>250</v>
      </c>
      <c r="E8" s="1" t="s">
        <v>35</v>
      </c>
      <c r="F8" s="1">
        <v>45.9</v>
      </c>
      <c r="G8" s="1">
        <v>43.2</v>
      </c>
      <c r="H8" s="1">
        <v>52.8</v>
      </c>
      <c r="I8" s="1">
        <f t="shared" ref="I8:I21" si="0">(F8+G8+H8)/3*0.38*1.73</f>
        <v>31.095019999999995</v>
      </c>
      <c r="J8" s="8">
        <f t="shared" ref="J8:J21" si="1">(I8/D8)*100</f>
        <v>12.438007999999998</v>
      </c>
      <c r="K8" s="8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24</v>
      </c>
      <c r="G9" s="1">
        <v>15</v>
      </c>
      <c r="H9" s="1">
        <v>4</v>
      </c>
      <c r="I9" s="1">
        <f t="shared" si="0"/>
        <v>9.4227333333333334</v>
      </c>
      <c r="J9" s="8">
        <f t="shared" si="1"/>
        <v>5.8892083333333334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33.799999999999997</v>
      </c>
      <c r="G10" s="1">
        <v>27.6</v>
      </c>
      <c r="H10" s="1">
        <v>18.399999999999999</v>
      </c>
      <c r="I10" s="1">
        <f t="shared" si="0"/>
        <v>17.486839999999997</v>
      </c>
      <c r="J10" s="8">
        <f t="shared" si="1"/>
        <v>6.9947359999999987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76</v>
      </c>
      <c r="F11" s="17"/>
      <c r="G11" s="17"/>
      <c r="H11" s="17"/>
      <c r="I11" s="17"/>
      <c r="J11" s="18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34</v>
      </c>
      <c r="F12" s="1">
        <v>0.1</v>
      </c>
      <c r="G12" s="1">
        <v>0.3</v>
      </c>
      <c r="H12" s="1">
        <v>0.5</v>
      </c>
      <c r="I12" s="1">
        <f t="shared" ref="I12" si="2">(F12+G12+H12)/3*0.38*1.73</f>
        <v>0.19721999999999998</v>
      </c>
      <c r="J12" s="8">
        <f t="shared" ref="J12" si="3">(I12/D12)*100</f>
        <v>0.12326249999999998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17.7</v>
      </c>
      <c r="G13" s="1">
        <v>14.2</v>
      </c>
      <c r="H13" s="1">
        <v>6.2</v>
      </c>
      <c r="I13" s="1">
        <f t="shared" si="0"/>
        <v>8.348980000000001</v>
      </c>
      <c r="J13" s="8">
        <f t="shared" si="1"/>
        <v>5.218112500000001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75</v>
      </c>
      <c r="D14" s="1">
        <v>160</v>
      </c>
      <c r="E14" s="1" t="s">
        <v>9</v>
      </c>
      <c r="F14" s="1">
        <v>50.4</v>
      </c>
      <c r="G14" s="1">
        <v>52.5</v>
      </c>
      <c r="H14" s="1">
        <v>34.4</v>
      </c>
      <c r="I14" s="1">
        <f t="shared" si="0"/>
        <v>30.087006666666671</v>
      </c>
      <c r="J14" s="8">
        <f t="shared" si="1"/>
        <v>18.804379166666667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36</v>
      </c>
      <c r="F15" s="1">
        <v>5.4</v>
      </c>
      <c r="G15" s="1">
        <v>4</v>
      </c>
      <c r="H15" s="1">
        <v>3</v>
      </c>
      <c r="I15" s="1">
        <f t="shared" si="0"/>
        <v>2.7172533333333337</v>
      </c>
      <c r="J15" s="8">
        <f t="shared" si="1"/>
        <v>1.0869013333333335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37</v>
      </c>
      <c r="F16" s="1">
        <v>0.5</v>
      </c>
      <c r="G16" s="1">
        <v>8.8000000000000007</v>
      </c>
      <c r="H16" s="1">
        <v>0.7</v>
      </c>
      <c r="I16" s="1">
        <f t="shared" si="0"/>
        <v>2.1913333333333336</v>
      </c>
      <c r="J16" s="8">
        <f t="shared" si="1"/>
        <v>8.7653333333333343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38</v>
      </c>
      <c r="F17" s="1">
        <v>45.8</v>
      </c>
      <c r="G17" s="1">
        <v>48.2</v>
      </c>
      <c r="H17" s="1">
        <v>56.4</v>
      </c>
      <c r="I17" s="1">
        <f t="shared" si="0"/>
        <v>32.957653333333333</v>
      </c>
      <c r="J17" s="8">
        <f t="shared" si="1"/>
        <v>20.598533333333332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71</v>
      </c>
      <c r="D18" s="1">
        <v>400</v>
      </c>
      <c r="E18" s="1" t="s">
        <v>39</v>
      </c>
      <c r="F18" s="1">
        <v>189</v>
      </c>
      <c r="G18" s="1">
        <v>204</v>
      </c>
      <c r="H18" s="1">
        <v>147</v>
      </c>
      <c r="I18" s="1">
        <f t="shared" si="0"/>
        <v>118.33200000000001</v>
      </c>
      <c r="J18" s="8">
        <f t="shared" si="1"/>
        <v>29.583000000000006</v>
      </c>
      <c r="K18" s="3"/>
      <c r="L18" s="3"/>
      <c r="M18" s="3"/>
      <c r="N18" s="3"/>
      <c r="O18" s="3"/>
      <c r="P18" s="3"/>
    </row>
    <row r="19" spans="2:16" ht="15.75" x14ac:dyDescent="0.25">
      <c r="B19" s="7">
        <v>13</v>
      </c>
      <c r="C19" s="1" t="s">
        <v>69</v>
      </c>
      <c r="D19" s="19">
        <v>400</v>
      </c>
      <c r="E19" s="1" t="s">
        <v>52</v>
      </c>
      <c r="F19" s="1">
        <v>201</v>
      </c>
      <c r="G19" s="1">
        <v>124</v>
      </c>
      <c r="H19" s="1">
        <v>195</v>
      </c>
      <c r="I19" s="1">
        <f t="shared" si="0"/>
        <v>113.94933333333334</v>
      </c>
      <c r="J19" s="8">
        <f t="shared" si="1"/>
        <v>28.487333333333336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61</v>
      </c>
      <c r="D20" s="1">
        <v>400</v>
      </c>
      <c r="E20" s="1" t="s">
        <v>9</v>
      </c>
      <c r="F20" s="1">
        <v>117</v>
      </c>
      <c r="G20" s="1">
        <v>135</v>
      </c>
      <c r="H20" s="1">
        <v>107</v>
      </c>
      <c r="I20" s="1">
        <f t="shared" si="0"/>
        <v>78.668866666666673</v>
      </c>
      <c r="J20" s="8">
        <f t="shared" si="1"/>
        <v>19.667216666666668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48</v>
      </c>
      <c r="F21" s="1">
        <v>240</v>
      </c>
      <c r="G21" s="1">
        <v>231</v>
      </c>
      <c r="H21" s="1">
        <v>189</v>
      </c>
      <c r="I21" s="1">
        <f t="shared" si="0"/>
        <v>144.62799999999999</v>
      </c>
      <c r="J21" s="8">
        <f t="shared" si="1"/>
        <v>22.956825396825394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63</v>
      </c>
      <c r="G22" s="1">
        <v>93</v>
      </c>
      <c r="H22" s="1">
        <v>92</v>
      </c>
      <c r="I22" s="1">
        <f t="shared" ref="I22:I30" si="4">(F22+G22+H22)/3*0.38*1.73</f>
        <v>54.345066666666668</v>
      </c>
      <c r="J22" s="8">
        <f t="shared" ref="J22:J30" si="5">(I22/D22)*100</f>
        <v>21.73802666666667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68</v>
      </c>
      <c r="D23" s="15">
        <v>250</v>
      </c>
      <c r="E23" s="1" t="s">
        <v>40</v>
      </c>
      <c r="F23" s="1">
        <v>74</v>
      </c>
      <c r="G23" s="1">
        <v>65</v>
      </c>
      <c r="H23" s="1">
        <v>77</v>
      </c>
      <c r="I23" s="1">
        <f t="shared" si="4"/>
        <v>47.332799999999999</v>
      </c>
      <c r="J23" s="8">
        <f t="shared" si="5"/>
        <v>18.933119999999999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41</v>
      </c>
      <c r="F24" s="1">
        <v>50.2</v>
      </c>
      <c r="G24" s="1">
        <v>33.4</v>
      </c>
      <c r="H24" s="1">
        <v>40.6</v>
      </c>
      <c r="I24" s="1">
        <f t="shared" si="4"/>
        <v>27.216359999999998</v>
      </c>
      <c r="J24" s="8">
        <f t="shared" si="5"/>
        <v>17.010224999999998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63</v>
      </c>
      <c r="D25" s="1">
        <v>160</v>
      </c>
      <c r="E25" s="1" t="s">
        <v>78</v>
      </c>
      <c r="F25" s="1">
        <v>4.7</v>
      </c>
      <c r="G25" s="1">
        <v>14.3</v>
      </c>
      <c r="H25" s="1">
        <v>8.5</v>
      </c>
      <c r="I25" s="14">
        <f t="shared" si="4"/>
        <v>6.0261666666666658</v>
      </c>
      <c r="J25" s="11">
        <f t="shared" si="5"/>
        <v>3.766354166666666</v>
      </c>
      <c r="K25" s="3"/>
      <c r="L25" s="3"/>
      <c r="M25" s="3"/>
      <c r="N25" s="3"/>
      <c r="O25" s="3"/>
      <c r="P25" s="3"/>
    </row>
    <row r="26" spans="2:16" ht="15.75" x14ac:dyDescent="0.25">
      <c r="B26" s="7">
        <v>20</v>
      </c>
      <c r="C26" s="1" t="s">
        <v>72</v>
      </c>
      <c r="D26" s="19">
        <v>250</v>
      </c>
      <c r="E26" s="1" t="s">
        <v>42</v>
      </c>
      <c r="F26" s="1">
        <v>38.9</v>
      </c>
      <c r="G26" s="1">
        <v>42.6</v>
      </c>
      <c r="H26" s="1">
        <v>37.6</v>
      </c>
      <c r="I26" s="1">
        <f t="shared" si="4"/>
        <v>26.098779999999998</v>
      </c>
      <c r="J26" s="8">
        <f t="shared" si="5"/>
        <v>10.439511999999999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43</v>
      </c>
      <c r="F27" s="1">
        <v>27.4</v>
      </c>
      <c r="G27" s="1">
        <v>22.6</v>
      </c>
      <c r="H27" s="1">
        <v>90</v>
      </c>
      <c r="I27" s="1">
        <f t="shared" si="4"/>
        <v>30.678666666666668</v>
      </c>
      <c r="J27" s="8">
        <f t="shared" si="5"/>
        <v>19.174166666666668</v>
      </c>
      <c r="K27" s="3"/>
      <c r="L27" s="3"/>
      <c r="M27" s="3"/>
      <c r="N27" s="3"/>
      <c r="O27" s="3"/>
      <c r="P27" s="3"/>
    </row>
    <row r="28" spans="2:16" x14ac:dyDescent="0.25">
      <c r="B28" s="22">
        <v>22</v>
      </c>
      <c r="C28" s="23" t="s">
        <v>21</v>
      </c>
      <c r="D28" s="23">
        <v>250</v>
      </c>
      <c r="E28" s="23" t="s">
        <v>44</v>
      </c>
      <c r="F28" s="23">
        <v>37.4</v>
      </c>
      <c r="G28" s="23">
        <v>72.099999999999994</v>
      </c>
      <c r="H28" s="23">
        <v>56.7</v>
      </c>
      <c r="I28" s="23">
        <f t="shared" si="4"/>
        <v>36.419959999999996</v>
      </c>
      <c r="J28" s="24">
        <f t="shared" si="5"/>
        <v>14.567983999999997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45</v>
      </c>
      <c r="F29" s="1">
        <v>111.3</v>
      </c>
      <c r="G29" s="1">
        <v>81.7</v>
      </c>
      <c r="H29" s="1">
        <v>137.30000000000001</v>
      </c>
      <c r="I29" s="1">
        <f t="shared" si="4"/>
        <v>72.379739999999998</v>
      </c>
      <c r="J29" s="8">
        <f t="shared" si="5"/>
        <v>28.951895999999998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58</v>
      </c>
      <c r="F30" s="1">
        <v>29</v>
      </c>
      <c r="G30" s="1">
        <v>38</v>
      </c>
      <c r="H30" s="1">
        <v>14</v>
      </c>
      <c r="I30" s="1">
        <f t="shared" si="4"/>
        <v>17.7498</v>
      </c>
      <c r="J30" s="8">
        <f t="shared" si="5"/>
        <v>11.093624999999999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77</v>
      </c>
      <c r="F31" s="17"/>
      <c r="G31" s="17"/>
      <c r="H31" s="17"/>
      <c r="I31" s="17"/>
      <c r="J31" s="18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47</v>
      </c>
      <c r="F32" s="1">
        <v>74.599999999999994</v>
      </c>
      <c r="G32" s="1">
        <v>74.8</v>
      </c>
      <c r="H32" s="1">
        <v>72.5</v>
      </c>
      <c r="I32" s="14">
        <f t="shared" ref="I32" si="6">(F32+G32+H32)/3*0.38*1.73</f>
        <v>48.62568666666666</v>
      </c>
      <c r="J32" s="11">
        <f t="shared" ref="J32" si="7">(I32/D32)*100</f>
        <v>7.7183629629629618</v>
      </c>
      <c r="K32" s="3"/>
      <c r="L32" s="3"/>
      <c r="M32" s="3"/>
      <c r="N32" s="3"/>
      <c r="O32" s="3"/>
      <c r="P32" s="3"/>
    </row>
    <row r="33" spans="1:16" ht="16.5" thickBot="1" x14ac:dyDescent="0.3">
      <c r="B33" s="12">
        <v>27</v>
      </c>
      <c r="C33" s="10" t="s">
        <v>73</v>
      </c>
      <c r="D33" s="20">
        <v>250</v>
      </c>
      <c r="E33" s="10" t="s">
        <v>46</v>
      </c>
      <c r="F33" s="10">
        <v>62.8</v>
      </c>
      <c r="G33" s="10">
        <v>68.8</v>
      </c>
      <c r="H33" s="10">
        <v>87.4</v>
      </c>
      <c r="I33" s="1">
        <f t="shared" ref="I33:I37" si="8">(F33+G33+H33)/3*0.38*1.73</f>
        <v>47.990200000000002</v>
      </c>
      <c r="J33" s="11">
        <f t="shared" ref="J33:J35" si="9">(I33/D33)*100</f>
        <v>19.196080000000002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59</v>
      </c>
      <c r="D34" s="13">
        <v>250</v>
      </c>
      <c r="E34" s="13" t="s">
        <v>9</v>
      </c>
      <c r="F34" s="13">
        <v>100.9</v>
      </c>
      <c r="G34" s="13">
        <v>68.5</v>
      </c>
      <c r="H34" s="13">
        <v>75.8</v>
      </c>
      <c r="I34" s="14">
        <f t="shared" si="8"/>
        <v>53.731493333333333</v>
      </c>
      <c r="J34" s="11">
        <f t="shared" si="9"/>
        <v>21.492597333333332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60</v>
      </c>
      <c r="D35" s="1">
        <v>160</v>
      </c>
      <c r="E35" s="13" t="s">
        <v>9</v>
      </c>
      <c r="F35" s="1">
        <v>50.6</v>
      </c>
      <c r="G35" s="1">
        <v>47.5</v>
      </c>
      <c r="H35" s="1">
        <v>58.6</v>
      </c>
      <c r="I35" s="14">
        <f t="shared" si="8"/>
        <v>34.338193333333329</v>
      </c>
      <c r="J35" s="11">
        <f t="shared" si="9"/>
        <v>21.461370833333334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64</v>
      </c>
      <c r="D36" s="1">
        <v>25</v>
      </c>
      <c r="E36" s="1" t="s">
        <v>65</v>
      </c>
      <c r="F36" s="1">
        <v>1.2</v>
      </c>
      <c r="G36" s="1">
        <v>0.8</v>
      </c>
      <c r="H36" s="1">
        <v>0.6</v>
      </c>
      <c r="I36" s="14">
        <f t="shared" si="8"/>
        <v>0.56974666666666673</v>
      </c>
      <c r="J36" s="11">
        <f>(I36/D36)*100</f>
        <v>2.2789866666666669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66</v>
      </c>
      <c r="D37" s="15">
        <v>250</v>
      </c>
      <c r="E37" s="1" t="s">
        <v>67</v>
      </c>
      <c r="F37" s="1">
        <v>4.3</v>
      </c>
      <c r="G37" s="1">
        <v>0.6</v>
      </c>
      <c r="H37" s="1">
        <v>0.5</v>
      </c>
      <c r="I37" s="14">
        <f t="shared" si="8"/>
        <v>1.1833199999999999</v>
      </c>
      <c r="J37" s="11">
        <f t="shared" ref="J37" si="10">(I37/D37)*100</f>
        <v>0.47332799999999997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54</v>
      </c>
      <c r="F38" s="1">
        <v>7.3</v>
      </c>
      <c r="G38" s="1">
        <v>17.899999999999999</v>
      </c>
      <c r="H38" s="1">
        <v>39.299999999999997</v>
      </c>
      <c r="I38" s="14">
        <f t="shared" ref="I38:I41" si="11">(F38+G38+H38)/3*0.38*1.73</f>
        <v>14.1341</v>
      </c>
      <c r="J38" s="11">
        <f t="shared" ref="J38:J41" si="12">(I38/D38)*100</f>
        <v>5.6536400000000002</v>
      </c>
      <c r="K38" s="16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55</v>
      </c>
      <c r="F39" s="1">
        <v>29</v>
      </c>
      <c r="G39" s="1">
        <v>30</v>
      </c>
      <c r="H39" s="1">
        <v>42</v>
      </c>
      <c r="I39" s="14">
        <f t="shared" si="11"/>
        <v>22.132466666666666</v>
      </c>
      <c r="J39" s="11">
        <f t="shared" si="12"/>
        <v>8.8529866666666663</v>
      </c>
      <c r="K39" s="3"/>
      <c r="L39" s="3"/>
      <c r="M39" s="3"/>
      <c r="N39" s="3"/>
      <c r="O39" s="3"/>
      <c r="P39" s="3"/>
    </row>
    <row r="40" spans="1:16" ht="16.5" thickBot="1" x14ac:dyDescent="0.3">
      <c r="A40" s="3"/>
      <c r="B40" s="7">
        <v>34</v>
      </c>
      <c r="C40" s="1" t="s">
        <v>29</v>
      </c>
      <c r="D40" s="19">
        <v>250</v>
      </c>
      <c r="E40" s="1" t="s">
        <v>56</v>
      </c>
      <c r="F40" s="1">
        <v>14.4</v>
      </c>
      <c r="G40" s="1">
        <v>2</v>
      </c>
      <c r="H40" s="1">
        <v>3</v>
      </c>
      <c r="I40" s="14">
        <f t="shared" si="11"/>
        <v>4.2511866666666664</v>
      </c>
      <c r="J40" s="11">
        <f t="shared" si="12"/>
        <v>1.7004746666666668</v>
      </c>
      <c r="K40" s="3"/>
      <c r="L40" s="3"/>
      <c r="M40" s="3"/>
      <c r="N40" s="3"/>
      <c r="O40" s="3"/>
      <c r="P40" s="3"/>
    </row>
    <row r="41" spans="1:16" ht="16.5" thickBot="1" x14ac:dyDescent="0.3">
      <c r="A41" s="3"/>
      <c r="B41" s="7">
        <v>35</v>
      </c>
      <c r="C41" s="1" t="s">
        <v>30</v>
      </c>
      <c r="D41" s="19">
        <v>160</v>
      </c>
      <c r="E41" s="13" t="s">
        <v>57</v>
      </c>
      <c r="F41" s="1">
        <v>4.7</v>
      </c>
      <c r="G41" s="1">
        <v>2.4</v>
      </c>
      <c r="H41" s="1">
        <v>3.4</v>
      </c>
      <c r="I41" s="14">
        <f t="shared" si="11"/>
        <v>2.3008999999999999</v>
      </c>
      <c r="J41" s="11">
        <f t="shared" si="12"/>
        <v>1.4380625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31</v>
      </c>
      <c r="D42" s="1">
        <v>160</v>
      </c>
      <c r="E42" s="1" t="s">
        <v>53</v>
      </c>
      <c r="F42" s="1">
        <v>5</v>
      </c>
      <c r="G42" s="1">
        <v>1.4</v>
      </c>
      <c r="H42" s="1">
        <v>2.5</v>
      </c>
      <c r="I42" s="14">
        <f t="shared" ref="I42:I46" si="13">(F42+G42+H42)/3*0.38*1.73</f>
        <v>1.9502866666666665</v>
      </c>
      <c r="J42" s="11">
        <f t="shared" ref="J42:J46" si="14">(I42/D42)*100</f>
        <v>1.2189291666666666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32</v>
      </c>
      <c r="D43" s="1">
        <v>630</v>
      </c>
      <c r="E43" s="1" t="s">
        <v>49</v>
      </c>
      <c r="F43" s="1">
        <v>144</v>
      </c>
      <c r="G43" s="1">
        <v>161</v>
      </c>
      <c r="H43" s="1">
        <v>102</v>
      </c>
      <c r="I43" s="14">
        <f t="shared" si="13"/>
        <v>89.187266666666659</v>
      </c>
      <c r="J43" s="11">
        <f t="shared" si="14"/>
        <v>14.156708994708994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33</v>
      </c>
      <c r="D44" s="1">
        <v>630</v>
      </c>
      <c r="E44" s="1" t="s">
        <v>50</v>
      </c>
      <c r="F44" s="1">
        <v>67</v>
      </c>
      <c r="G44" s="1">
        <v>55</v>
      </c>
      <c r="H44" s="1">
        <v>40</v>
      </c>
      <c r="I44" s="14">
        <f t="shared" si="13"/>
        <v>35.499600000000001</v>
      </c>
      <c r="J44" s="11">
        <f t="shared" si="14"/>
        <v>5.6348571428571432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25" t="s">
        <v>83</v>
      </c>
      <c r="D45" s="1">
        <v>63</v>
      </c>
      <c r="E45" s="1" t="s">
        <v>84</v>
      </c>
      <c r="F45" s="1">
        <v>16.5</v>
      </c>
      <c r="G45" s="1">
        <v>16.2</v>
      </c>
      <c r="H45" s="1">
        <v>20.7</v>
      </c>
      <c r="I45" s="26">
        <f t="shared" si="13"/>
        <v>11.70172</v>
      </c>
      <c r="J45" s="11">
        <f t="shared" si="14"/>
        <v>18.574158730158729</v>
      </c>
      <c r="K45" s="3"/>
      <c r="L45" s="3"/>
      <c r="M45" s="3"/>
      <c r="N45" s="3"/>
      <c r="O45" s="3"/>
      <c r="P45" s="3"/>
    </row>
    <row r="46" spans="1:16" x14ac:dyDescent="0.25">
      <c r="A46" s="3"/>
      <c r="B46" s="22">
        <v>40</v>
      </c>
      <c r="C46" s="23" t="s">
        <v>85</v>
      </c>
      <c r="D46" s="23">
        <v>63</v>
      </c>
      <c r="E46" s="23" t="s">
        <v>86</v>
      </c>
      <c r="F46" s="23">
        <v>14.2</v>
      </c>
      <c r="G46" s="23">
        <v>1.8</v>
      </c>
      <c r="H46" s="27">
        <v>1.4</v>
      </c>
      <c r="I46" s="23">
        <f t="shared" si="13"/>
        <v>3.8129199999999996</v>
      </c>
      <c r="J46" s="24">
        <f t="shared" si="14"/>
        <v>6.052253968253968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82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1222.5886933333334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81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87</v>
      </c>
      <c r="D58" s="3" t="s">
        <v>88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2023-02-15T05:36:09Z</dcterms:modified>
</cp:coreProperties>
</file>